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Pam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8" i="1" l="1"/>
  <c r="B7" i="1"/>
  <c r="B8" i="1" l="1"/>
  <c r="C2" i="1"/>
  <c r="D2" i="1" l="1"/>
  <c r="B12" i="1" l="1"/>
  <c r="B11" i="1"/>
  <c r="B10" i="1"/>
  <c r="C9" i="1"/>
  <c r="B9" i="1"/>
  <c r="C6" i="1"/>
  <c r="B6" i="1"/>
  <c r="B5" i="1"/>
  <c r="B4" i="1"/>
</calcChain>
</file>

<file path=xl/sharedStrings.xml><?xml version="1.0" encoding="utf-8"?>
<sst xmlns="http://schemas.openxmlformats.org/spreadsheetml/2006/main" count="18" uniqueCount="17">
  <si>
    <t>Weight Pounds</t>
  </si>
  <si>
    <t>KCAL/Day to feed</t>
  </si>
  <si>
    <t>Weight Kilograms</t>
  </si>
  <si>
    <t>Goal Weight pounds</t>
  </si>
  <si>
    <t>Goal Weight Kilogram</t>
  </si>
  <si>
    <t>Kcal/Day to feed</t>
  </si>
  <si>
    <t>Pet's Name</t>
  </si>
  <si>
    <t>Puppy &lt;4mo</t>
  </si>
  <si>
    <t>Puppy &gt;4mo-adult</t>
  </si>
  <si>
    <t>Active working</t>
  </si>
  <si>
    <t>KCAL/DAY</t>
  </si>
  <si>
    <t>KCAL/DAY range</t>
  </si>
  <si>
    <t>weight loss</t>
  </si>
  <si>
    <t>weight gain</t>
  </si>
  <si>
    <t>Obese prone</t>
  </si>
  <si>
    <t>Neutered adult</t>
  </si>
  <si>
    <t>Intact acult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</si>
</sst>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C15" sqref="C15"/>
    </sheetView>
  </sheetViews>
  <sheetFormatPr defaultRowHeight="15" x14ac:dyDescent="0.25"/>
  <cols>
    <col min="1" max="1" width="19" customWidth="1"/>
    <col min="2" max="3" width="18.28515625" customWidth="1"/>
    <col min="4" max="4" width="16.5703125" customWidth="1"/>
    <col min="6" max="6" width="19.42578125" customWidth="1"/>
    <col min="7" max="7" width="20.140625" customWidth="1"/>
    <col min="8" max="8" width="17.28515625" customWidth="1"/>
  </cols>
  <sheetData>
    <row r="1" spans="1:8" x14ac:dyDescent="0.25">
      <c r="A1" s="1" t="s">
        <v>6</v>
      </c>
      <c r="B1" s="1" t="s">
        <v>0</v>
      </c>
      <c r="C1" s="3" t="s">
        <v>2</v>
      </c>
      <c r="D1" s="3" t="s">
        <v>1</v>
      </c>
    </row>
    <row r="2" spans="1:8" x14ac:dyDescent="0.25">
      <c r="A2" s="1"/>
      <c r="B2" s="1">
        <v>0</v>
      </c>
      <c r="C2" s="4">
        <f>B2/2.2</f>
        <v>0</v>
      </c>
      <c r="D2" s="5">
        <f>(30*C2)+ 70</f>
        <v>70</v>
      </c>
      <c r="F2" s="3"/>
      <c r="G2" s="4"/>
      <c r="H2" s="5"/>
    </row>
    <row r="3" spans="1:8" x14ac:dyDescent="0.25">
      <c r="A3" s="1"/>
      <c r="B3" s="2" t="s">
        <v>10</v>
      </c>
      <c r="C3" t="s">
        <v>11</v>
      </c>
      <c r="D3" s="4"/>
      <c r="G3" s="4"/>
      <c r="H3" s="4"/>
    </row>
    <row r="4" spans="1:8" x14ac:dyDescent="0.25">
      <c r="A4" s="1" t="s">
        <v>7</v>
      </c>
      <c r="B4" s="6">
        <f>3*D2</f>
        <v>210</v>
      </c>
      <c r="C4" s="7"/>
      <c r="D4" s="4"/>
      <c r="H4" s="4"/>
    </row>
    <row r="5" spans="1:8" x14ac:dyDescent="0.25">
      <c r="A5" s="1" t="s">
        <v>8</v>
      </c>
      <c r="B5" s="6">
        <f>D2*2</f>
        <v>140</v>
      </c>
      <c r="C5" s="7"/>
    </row>
    <row r="6" spans="1:8" x14ac:dyDescent="0.25">
      <c r="A6" s="1" t="s">
        <v>9</v>
      </c>
      <c r="B6" s="6">
        <f>D2*2</f>
        <v>140</v>
      </c>
      <c r="C6" s="7">
        <f>D2*5</f>
        <v>350</v>
      </c>
    </row>
    <row r="7" spans="1:8" x14ac:dyDescent="0.25">
      <c r="A7" s="1" t="s">
        <v>12</v>
      </c>
      <c r="B7" s="5">
        <f>(30*G2)+ 70</f>
        <v>70</v>
      </c>
      <c r="C7" s="7"/>
    </row>
    <row r="8" spans="1:8" x14ac:dyDescent="0.25">
      <c r="A8" s="1" t="s">
        <v>13</v>
      </c>
      <c r="B8" s="6">
        <f>H2*1.2</f>
        <v>0</v>
      </c>
      <c r="C8" s="7">
        <f>H2*1.8</f>
        <v>0</v>
      </c>
    </row>
    <row r="9" spans="1:8" x14ac:dyDescent="0.25">
      <c r="A9" s="1" t="s">
        <v>14</v>
      </c>
      <c r="B9" s="7">
        <f>D2*1.2</f>
        <v>84</v>
      </c>
      <c r="C9" s="7">
        <f>D2*1.4</f>
        <v>98</v>
      </c>
    </row>
    <row r="10" spans="1:8" x14ac:dyDescent="0.25">
      <c r="A10" s="1" t="s">
        <v>15</v>
      </c>
      <c r="B10" s="7">
        <f>1.6*D2</f>
        <v>112</v>
      </c>
      <c r="C10" s="7"/>
    </row>
    <row r="11" spans="1:8" x14ac:dyDescent="0.25">
      <c r="A11" s="1" t="s">
        <v>16</v>
      </c>
      <c r="B11" s="7">
        <f>D2*1.8</f>
        <v>126</v>
      </c>
      <c r="C11" s="7"/>
    </row>
    <row r="12" spans="1:8" x14ac:dyDescent="0.25">
      <c r="A12" s="1" t="s">
        <v>15</v>
      </c>
      <c r="B12" s="7">
        <f>1.6*D2</f>
        <v>112</v>
      </c>
      <c r="C12" s="7"/>
    </row>
    <row r="13" spans="1:8" x14ac:dyDescent="0.25">
      <c r="B13" s="7"/>
      <c r="C13" s="7"/>
    </row>
    <row r="14" spans="1:8" x14ac:dyDescent="0.25">
      <c r="A14" t="s">
        <v>3</v>
      </c>
      <c r="B14" t="s">
        <v>4</v>
      </c>
      <c r="C14" t="s">
        <v>5</v>
      </c>
    </row>
    <row r="15" spans="1:8" x14ac:dyDescent="0.25">
      <c r="A15" s="3">
        <v>30</v>
      </c>
      <c r="B15" s="4">
        <v>0</v>
      </c>
      <c r="C15" s="5">
        <f>(30*B15)+ 70</f>
        <v>70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Maniatty</dc:creator>
  <cp:lastModifiedBy>Pam Bishop</cp:lastModifiedBy>
  <dcterms:created xsi:type="dcterms:W3CDTF">2018-09-30T17:44:46Z</dcterms:created>
  <dcterms:modified xsi:type="dcterms:W3CDTF">2020-05-08T18:59:02Z</dcterms:modified>
</cp:coreProperties>
</file>